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mc:AlternateContent xmlns:mc="http://schemas.openxmlformats.org/markup-compatibility/2006">
    <mc:Choice Requires="x15">
      <x15ac:absPath xmlns:x15ac="http://schemas.microsoft.com/office/spreadsheetml/2010/11/ac" url="C:\Users\daunia\Dropbox\IOM\IOM consutancy 2019 Jan Aug\Toolkit\New toolkit doc\Field Companion Excel\"/>
    </mc:Choice>
  </mc:AlternateContent>
  <xr:revisionPtr revIDLastSave="0" documentId="13_ncr:1_{663FFC43-8833-4F18-8634-B9E389E3C657}" xr6:coauthVersionLast="40" xr6:coauthVersionMax="40" xr10:uidLastSave="{00000000-0000-0000-0000-000000000000}"/>
  <bookViews>
    <workbookView xWindow="0" yWindow="0" windowWidth="23040" windowHeight="8700" xr2:uid="{00000000-000D-0000-FFFF-FFFF00000000}"/>
  </bookViews>
  <sheets>
    <sheet name="CASH Field Companion" sheetId="1" r:id="rId1"/>
  </sheets>
  <definedNames>
    <definedName name="_xlnm._FilterDatabase" localSheetId="0" hidden="1">'CASH Field Companion'!$A$1:$AB$26</definedName>
    <definedName name="_xlnm.Print_Area" localSheetId="0">'CASH Field Companion'!$A$1:$M$26</definedName>
    <definedName name="_xlnm.Print_Titles" localSheetId="0">'CASH Field Companion'!$1:$1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5" i="1" l="1"/>
  <c r="M6" i="1"/>
  <c r="M7" i="1"/>
  <c r="M19" i="1" l="1"/>
  <c r="M18" i="1"/>
  <c r="M17" i="1"/>
  <c r="M16" i="1"/>
  <c r="M15" i="1"/>
  <c r="M14" i="1"/>
  <c r="M13" i="1"/>
  <c r="M12" i="1"/>
  <c r="M11" i="1"/>
  <c r="M10" i="1"/>
  <c r="M9" i="1"/>
  <c r="M8" i="1"/>
  <c r="M4" i="1"/>
  <c r="M3" i="1"/>
  <c r="M2" i="1"/>
  <c r="M26" i="1"/>
  <c r="M25" i="1"/>
  <c r="M24" i="1"/>
  <c r="M23" i="1"/>
  <c r="M22" i="1"/>
  <c r="M21" i="1"/>
  <c r="M20" i="1"/>
</calcChain>
</file>

<file path=xl/sharedStrings.xml><?xml version="1.0" encoding="utf-8"?>
<sst xmlns="http://schemas.openxmlformats.org/spreadsheetml/2006/main" count="457" uniqueCount="197">
  <si>
    <t>Unique ID</t>
  </si>
  <si>
    <t>Dissemination Category</t>
  </si>
  <si>
    <t>Instructions for the Form</t>
  </si>
  <si>
    <t>Information Need</t>
  </si>
  <si>
    <t>Type of Question</t>
  </si>
  <si>
    <t>Question Text</t>
  </si>
  <si>
    <t>Response Options</t>
  </si>
  <si>
    <t>Preconditions for Data Collection</t>
  </si>
  <si>
    <t>Recommended Source of information</t>
  </si>
  <si>
    <t>Example of Visualization</t>
  </si>
  <si>
    <t>Example of Descriptive Analysis</t>
  </si>
  <si>
    <t>Example of Use that can be done by Data Users (eg, Clusters, WGs…)</t>
  </si>
  <si>
    <t>Dataset of Interest for:</t>
  </si>
  <si>
    <t>Dataset of Interest for: AAP, PSEA &amp; CWC</t>
  </si>
  <si>
    <t>Dataset of Interest for: CASH</t>
  </si>
  <si>
    <t>Dataset of Interest for: CCCM</t>
  </si>
  <si>
    <t>Dataset of Interest for: Child Protection</t>
  </si>
  <si>
    <t>Dataset of Interest for: Education</t>
  </si>
  <si>
    <t>Dataset of Interest for: Food Security</t>
  </si>
  <si>
    <t>Dataset of Interest for: GBV</t>
  </si>
  <si>
    <t>Dataset of Interest for: Health</t>
  </si>
  <si>
    <t>Dataset of Interest for: Livelihood</t>
  </si>
  <si>
    <t>Dataset of Interest for: Mental Health and Psychosocial Support</t>
  </si>
  <si>
    <t>Dataset of Interest for: Nutrition</t>
  </si>
  <si>
    <t>Dataset of Interest for: Protection</t>
  </si>
  <si>
    <t>Dataset of Interest for: Shelter &amp; NFIs</t>
  </si>
  <si>
    <t>Dataset of Interest for: WASH</t>
  </si>
  <si>
    <t>Dataset of Interest for: Specific Audience</t>
  </si>
  <si>
    <t>M0001</t>
  </si>
  <si>
    <t>Public</t>
  </si>
  <si>
    <t>Select up to 3</t>
  </si>
  <si>
    <t>Current modality of accessing food</t>
  </si>
  <si>
    <t>optional</t>
  </si>
  <si>
    <t>How do households in the community mostly access food?</t>
  </si>
  <si>
    <t xml:space="preserve">buy it at the market; exchange it with other items; given for free by relatives and friends; given for free by local groups/individuals; given for free by external groups/individuals; given for free by authorities; fishing/hunting/farming/picking; we are </t>
  </si>
  <si>
    <t>Residents Committee Member/Site Management</t>
  </si>
  <si>
    <t>mapping of location/areas where pop is able/not able to access markets for food (by Food Security cluster or CASH WG)</t>
  </si>
  <si>
    <t xml:space="preserve">Food Security </t>
  </si>
  <si>
    <t xml:space="preserve">Livelihood </t>
  </si>
  <si>
    <t>Nutrition</t>
  </si>
  <si>
    <t>Select one</t>
  </si>
  <si>
    <t>Food Security</t>
  </si>
  <si>
    <t>M0003</t>
  </si>
  <si>
    <t>Select up to 2</t>
  </si>
  <si>
    <t>Reasons for lack of access to food at market</t>
  </si>
  <si>
    <t>If most people in the location cannot buy their food, why not? </t>
  </si>
  <si>
    <t>Geographical analysis</t>
  </si>
  <si>
    <t>CASH WG</t>
  </si>
  <si>
    <t>Protection</t>
  </si>
  <si>
    <t>Select One</t>
  </si>
  <si>
    <t>Nobody (around 0%); A few (around 25%); About half (around 50%); Most (around 75%); Everyone (around 100%); Do not know /No Answer</t>
  </si>
  <si>
    <t>CCCM</t>
  </si>
  <si>
    <t>Child Protection</t>
  </si>
  <si>
    <t>Education</t>
  </si>
  <si>
    <t>GBV</t>
  </si>
  <si>
    <t>Health</t>
  </si>
  <si>
    <t>M0006</t>
  </si>
  <si>
    <t>Food-buying capacity of population in site</t>
  </si>
  <si>
    <t>Percentage of the population that has the financial capacity to buy sufficient food</t>
  </si>
  <si>
    <t xml:space="preserve">ranking of sites by pop percentage;
break-down by site; 
estimate overall population current buying capacity </t>
  </si>
  <si>
    <t>Livelihood</t>
  </si>
  <si>
    <t>M0009</t>
  </si>
  <si>
    <t>select all that apply</t>
  </si>
  <si>
    <t>Humanitarian Food assistance presence</t>
  </si>
  <si>
    <t>What type of organization is providing food for free?</t>
  </si>
  <si>
    <t>government; private donors; international NGO /UN; religious group; local/national CBO/NGO; other (specify); nobody provides food for free; do not know/ no answer </t>
  </si>
  <si>
    <t>Priority list of sites where no distributons happens, if no other modality of accessing food is identified by other questions (Food Security Cluster);
identify main type of actors distributing food (Intersector)</t>
  </si>
  <si>
    <t>yes; no; Do not know/no answer</t>
  </si>
  <si>
    <t>M0018</t>
  </si>
  <si>
    <t>Women and girls access to food distribution</t>
  </si>
  <si>
    <t>Recommended by Cluster/WG/AoR</t>
  </si>
  <si>
    <t>What is the proportion of women and girls who can access food distribution in the community?</t>
  </si>
  <si>
    <t>woman member of residents committee / woman / Protection actor/ food actor/ Site Manager</t>
  </si>
  <si>
    <t>Adjust food distribution modalities, time, and/or location, accroding to the reason</t>
  </si>
  <si>
    <t>Select all that apply</t>
  </si>
  <si>
    <t>Reasons for lack of access to food distribution by women and girls</t>
  </si>
  <si>
    <t>If women and girls are NOT able to access food distribution, why not?</t>
  </si>
  <si>
    <t>Copying mechanisms to deal with lack of food</t>
  </si>
  <si>
    <t>What do people in the location do when they do not have enough food?  </t>
  </si>
  <si>
    <t>identify sites with most harmful copying strategies for planning</t>
  </si>
  <si>
    <t>[text]</t>
  </si>
  <si>
    <t>Site Management</t>
  </si>
  <si>
    <t>Shelter &amp; NFIs</t>
  </si>
  <si>
    <t>WASH</t>
  </si>
  <si>
    <t>M0029</t>
  </si>
  <si>
    <t>M0030</t>
  </si>
  <si>
    <t>distance from the market</t>
  </si>
  <si>
    <t>How long does it take to walk from the location to the market? </t>
  </si>
  <si>
    <t>less than 1 hour; 1-2 hours; more than 2 hours; do not know/no answer</t>
  </si>
  <si>
    <t>Discuss with Inter Cluster Coordination Group or CASH WG if they need this info. This is only able to provide an indication of feasibility for multi purpose Cash modality. This is not a CASH feasibility assessment</t>
  </si>
  <si>
    <t>May contribute to an initial understanding of market availability and access as part of an overall understanding of cash feasibility, and may indicate need for / inform subsequent market assessments.</t>
  </si>
  <si>
    <t>M0031</t>
  </si>
  <si>
    <t>transport to the market</t>
  </si>
  <si>
    <t>How do most people get from the location to the market?  </t>
  </si>
  <si>
    <t>Walking; public transportation (bus, van, taxi); private car/bikes; no access to market; do not know/no answer</t>
  </si>
  <si>
    <t>M0032</t>
  </si>
  <si>
    <t>ability to use the market</t>
  </si>
  <si>
    <t xml:space="preserve">Can most people buy what they need at the market? </t>
  </si>
  <si>
    <t>yes; no; not most people; Do not know/No Answer</t>
  </si>
  <si>
    <t>M0033</t>
  </si>
  <si>
    <t>reasons for limited ability to use the marker</t>
  </si>
  <si>
    <t>If most people cannot buy what they need at the market, why not?</t>
  </si>
  <si>
    <t>M0034</t>
  </si>
  <si>
    <t>groups with limited ability to use the market</t>
  </si>
  <si>
    <t>If only specific groups are unable to buy what they need at the market, who are these groups?</t>
  </si>
  <si>
    <t>M0035</t>
  </si>
  <si>
    <t>reasons for limited ability to use the market by specific groups</t>
  </si>
  <si>
    <t>Why are these groups unable to buy what they need at the market?</t>
  </si>
  <si>
    <t>M0036</t>
  </si>
  <si>
    <t>modality of cash exchange</t>
  </si>
  <si>
    <t>What are the three main ways people at the location receive or transfer cash in daily transactions? </t>
  </si>
  <si>
    <t>Map by modality used</t>
  </si>
  <si>
    <t>M0037</t>
  </si>
  <si>
    <t>presence of cash/voucher distribution</t>
  </si>
  <si>
    <t>Are cash or voucher distributions present in the location?</t>
  </si>
  <si>
    <t>May contribute to an initial understanding of the availability of financial service provides as part of an overall understanding of cash feasibility, and may indicate need for / inform subsequent Financial Service Provider (FSP) assessments</t>
  </si>
  <si>
    <t>M0038</t>
  </si>
  <si>
    <t>type of cash /voucher distribution</t>
  </si>
  <si>
    <t>Can the distributed cash/vouchers assistance be used for any item or only for specific items (for example, only on food, only on hygiene items, etc.)? </t>
  </si>
  <si>
    <t>Can be spent on anything; Can be spent only on specific items; do not know/ no answer</t>
  </si>
  <si>
    <t>Initial understanding of ongoing programmes /may inform subsequent assessments</t>
  </si>
  <si>
    <t>M0039</t>
  </si>
  <si>
    <t>cash/voucher provider type</t>
  </si>
  <si>
    <t>If households receive assistance through cash or vouchers, what type of organization/agency provided the assistance?</t>
  </si>
  <si>
    <t>government; private donors; international NGO /UN;  religious group; local CBO/NGO; other (specify);  do not know/ no answer</t>
  </si>
  <si>
    <t>M0040</t>
  </si>
  <si>
    <t>amount of cash/voucher distributed per HH per distribution</t>
  </si>
  <si>
    <t>If households receive assistance through cash or vouchers , what was the amount received by each household per distribution (approximately and in local currency)?</t>
  </si>
  <si>
    <t>[decimal]</t>
  </si>
  <si>
    <t>frequency of cash/voucher distribution</t>
  </si>
  <si>
    <t>If households receive assistance through cash or vouchers, how often do households receive this cash/voucher assistance?</t>
  </si>
  <si>
    <t>1 time per week; 1 time every 2 weeks; 1 time per month; time every 2 months; Irregularly; Other (specify); Do not know/no answer</t>
  </si>
  <si>
    <t>Access to NFI -modality</t>
  </si>
  <si>
    <t xml:space="preserve">How do households in the community mostly access these items/NFIs? </t>
  </si>
  <si>
    <t>NFI actor/Site Management</t>
  </si>
  <si>
    <t>M0131</t>
  </si>
  <si>
    <t>Distance from town</t>
  </si>
  <si>
    <t>How long does it take to walk to the closest town from this location? </t>
  </si>
  <si>
    <t>less than 1 hour; 1-2 hours; more than 2 hours; Do not know/no answer</t>
  </si>
  <si>
    <t>Discuss with CCCM and Livelihood actors if this is needed to identify access to livelihood, and services</t>
  </si>
  <si>
    <t xml:space="preserve">List of sites, population, access to work, food production, distance from town and means of transportation with the clusters and response actors for livelihood, protection and Intersector for potential prioritization of interventions (less access to town </t>
  </si>
  <si>
    <t>Means of transportation to town</t>
  </si>
  <si>
    <t>How do most people get to town from the this location? </t>
  </si>
  <si>
    <t>Walking; public transportation (bus, van, taxi); private car/bike (no-payment); most people do not reach town; do not know/no answer</t>
  </si>
  <si>
    <t xml:space="preserve">According to key informants, persons in xx% of assessed sites walk to/from the closest town, while in yy% take public transport and people in yz% of sites do not usually reach town. 
</t>
  </si>
  <si>
    <t>reason for lack of access to NFIs</t>
  </si>
  <si>
    <t>Why is the population in need of those NFI unable to access them? </t>
  </si>
  <si>
    <t>Member of Residents Committee/NFI actor/Site Management</t>
  </si>
  <si>
    <t>availability and access to medicines</t>
  </si>
  <si>
    <t xml:space="preserve">Are medicines normally available on the market? </t>
  </si>
  <si>
    <t>Yes, of good quality and people can afford them; yes but not good quality; yes but people cannot afford them; no; do not know/ no answer</t>
  </si>
  <si>
    <t>member of Residents Committee/Healthcare Worker/Site Management</t>
  </si>
  <si>
    <t>Increase in food prices that could impact nutrition</t>
  </si>
  <si>
    <t>Was there an increase in the price of foods in the last two months that makes it difficult to buy food?</t>
  </si>
  <si>
    <t>Nutrition actor/Healthcare worker/ member of Residents Committee Member/Site Management</t>
  </si>
  <si>
    <t>Identify possible sites where nutrition may suddenly have worsened (by Nutrition cluster); Geographical analysis (by CASH WG, Nutrition) for further comparison with nutrition rates and prices</t>
  </si>
  <si>
    <t>M0046</t>
  </si>
  <si>
    <t>M0130</t>
  </si>
  <si>
    <t>M0048</t>
  </si>
  <si>
    <t>M0101</t>
  </si>
  <si>
    <t>M0161</t>
  </si>
  <si>
    <t>M0017</t>
  </si>
  <si>
    <t>M0020</t>
  </si>
  <si>
    <t>do not have enough money/ prices are too high; there is no market nearby; the market is not far but cannot be reached; the market does not sell to this population; items they need are not usually available at the market; items are of bad quality; violence/safety issues; other (specify); do not know/no answer</t>
  </si>
  <si>
    <t>do not have enough money/ prices are too high; the market is not far but cannot be reached; the market does not sell to this population; items they need are not usually available at the market; items they need are of bad quality; violence/safety issues; other (specify); do not know/no answer</t>
  </si>
  <si>
    <t>ATM withdrawal; Bank withdrawal (from the counter); Microfinance Institution; Formal/institutionalised money transfer operator (Western union, money agent, etc.); Informal/Unofficial money transfer operator/network; Hand to hand; Mobile phone money transfer; most people do not access to cash; other (specify); do not know/no answer</t>
  </si>
  <si>
    <t>buy it at the market; exchange it with other items; given for free by relatives and friends; given for free by local groups/individuals; given for free by external groups/individuals; given for free by authorities; we owned the items already from before the movement; Other, specify; there is no access to such items; do not know/no answer</t>
  </si>
  <si>
    <t>they can and they buy it; there is no market or access to market from the site; there is access to the market from the site, but it is not safe; there is access to the market, but they do not sell to us (discrimination); there is access to the market, but this item is not sold on the market/rarely available; items are sold, and there is access to the market, but items are too expensive/people do not have enough money; items are sold, and there is access to the market, but items are of bad quality; other, specify; no answer/do not know</t>
  </si>
  <si>
    <t>they can and they buy it; there is no market or access to market from the site; there is access to the market from the site, but it is not safe; there is access to the market, but they do not sell to us (discrimination); there is access to the market, but needed food is not sold on the market/not sufficient; food is sold, and there is access to the market, but is too expensive/people do not have enough money; food is sold, and there is access to the market, but it is of bad quality; other, specify; no answer/do not know</t>
  </si>
  <si>
    <t>Distribution is done to men only, women and girls are not permitted to attend; Being at distribution site during distribution is unsafe for women and girls;  The way to distribution site is not safe for women and girls; The time when food distributions happen make it difficult for women and girls to participate; There is no food distribution; others (specify);  do not know/no answer</t>
  </si>
  <si>
    <t>No need to use coping strategy as no lack of food; Selling household assets / goods (jewellery, phone, furniture etc.); Selling productive assets or means of transport (sewing machine, wheelbarrow, bicycle, car, motorbike); Selling house or land; Reducing non-food expenses (e.g. health, education); Reducing food intake; Spending savings; Borrowing money / buying on credit; High risk / illegal work; Begging; Other (specify); do not know/no answer</t>
  </si>
  <si>
    <t xml:space="preserve"> Identify with Protection cluster if this is appropriate to ask in your context ; Discuss with Inter Cluster Coordination Group or CASH WG if they need this info. This is only able to provide an indication of feasibility for multi purpose Cash modality. This is not a CASH feasibility assessment</t>
  </si>
  <si>
    <t>Identify with Protection cluster if this is appropriate to ask in your context ; Discuss with Inter Cluster Coordination Group or CASH WG if they need this info. This is only able to provide an indication of feasibility for multi purpose Cash modality. This is not a CASH feasibility assessment</t>
  </si>
  <si>
    <t xml:space="preserve">According to key informants, in xx sites people can buy what they need, while xy cannot,  because: 	they do not have enough money/ prices are too high (xy sitse); there is no market nearby (yy sites); items are of bad quality (zx sites); 	the market is not far but cannot be reached (yy site; 	the market does not sell to this population (y sites); items they need are not usually available at the market (z sites); of violence/safety issues (xz sites).. KI could not answer in xx% of sites. </t>
  </si>
  <si>
    <t xml:space="preserve">According to key informants, in xx of assessed sites specific groups are not able to buy what they need at the market. The main groups mentioned are:  XX in xy sites;  YZ in ys sites;  XZ in xz sites;  zZ in zs sites;  and yzy in zzx sites.KI could not answer in xx% of sites. </t>
  </si>
  <si>
    <t xml:space="preserve">According to key informants:  people living in xx sites are more than 2 hours away from the market. The estimated population living in these sites is xyz;  people living in xx sites are less than 1 hour away from the market. The estimated population living in these sites is yyz; people living in zx sites are between 1 and 2 hours away from the market. The estimated population of these sites is yz. KI could not answer in xx% of sites. </t>
  </si>
  <si>
    <t xml:space="preserve">According to key informants, population gest to the market walking in xx of the xx sites with access to the market; while in yy sites population uses public transport and in yz they use private cars /bikes. In xyz sites there is no access to the market. KI could not answer in xx% of sites. </t>
  </si>
  <si>
    <t xml:space="preserve">According to key informants, in xx of XY assessed sites most people can buy what they need for the market, while in xy sites, most people cannot buy what they need. KI could not answer in xx% of sites. </t>
  </si>
  <si>
    <t>According to key informants, in xy sites some groups cannot buy what they need, while the majority can. These groups cannot buy what they need because: they do not have enough money/ prices are too high (xy sites);  items they need are of bad quality (zx sites); the market is not far but cannot be reached (yy sites); the market does not sell to this population (y sites); items they need are not usually available at the market (z sites); of violence/safety issues (xz sites); Specifically, xxx group cannot buy what they need because: they do not have enough money/ prices are too high (xy sites);  items they need are of bad quality (zx sites); the market is not far but cannot be reached (yy sites);  the market does not sell to this population (y sites); items they need are not usually available at the market (z sites); of violence/safety issues (xz sites); zy group cannot buy what they need because: they do not have enough money/ prices are too high (xy sites);  items they need are of bad quality (zx sites); the market is not far but cannot be reached (yy sites); the market does not sell to this population (y sites); items they need are not usually available at the market (z sites); of violence/safety issues (xz sites). KI could not answer in xx% of assesed sites</t>
  </si>
  <si>
    <t>According to key informants, in xx% of assessed sites there is cash/vouchers assistance distribution (number), while in yz% (number) there is not.   KI could not answer in xx% of assesed sites</t>
  </si>
  <si>
    <t>According to key informants:  in xx sites people use ATM withdrawal and hand to hand as main ways to receive or transfer money;  in yy sites, they use Bank withdrawal (from the counter); in yy sites, they use Microfinance Institution;  in yzx sites, they use Formal /institutionalised money transfer operator;  in yzx sites they use informal /Unofficial money transfer operator/network and  in xys sites they use Mobile phone money transfer.  In xy sites most people do not access cash.</t>
  </si>
  <si>
    <t>According to key informants, in xx of the YYX assessed sites where there is cash/vouchers assistance distribution, the cash/voucher assistance can be spent on anything, while in yz sites it can only be spent on identified items.   KI could not answer in xx% of assesed sites</t>
  </si>
  <si>
    <t>According to Key informants in assessed sites, distibutions happens every month/every two months for most sites (xxy% of assessed sites) while it is irregular for xx% of  sites. KI could not answer in xx% of sites...</t>
  </si>
  <si>
    <t>According to key informants, cash /voucher assistance varies between sites, from a minimum of xxx and a maximum of yyy per month. (cross analyse with questions on frequency of cash distribution) : In xx sites, the monthly amount received is approximate xys [local currency], in yy sites, it is xyzy, and in zz sites, it is yys. The monthly amount could not be calculated for XX sites, as distribution there was irregular /no information was available.  KI could not answer in xx% of sites...</t>
  </si>
  <si>
    <t>According to key informants, cash/voucher assistance is provided by: Government in xx sites ; Religions groups in xy sites ; local/National CBOs/NGOs in z sites; private donors in yzy sites ; International NGOs/UN in zx sites. KI could not answer in xx% of sites...</t>
  </si>
  <si>
    <t>"In xx sites, KI indicated that households access items they need mostly through the market and local groups/individuals; In xx sites through distribution by local authorities and in yy sites through relatives and friends and external groups/individuals.. KI could not answer in xx% of sites...</t>
  </si>
  <si>
    <t xml:space="preserve">According to key informants, xx% of assessed sites are less than 1 hour walk from the closest town, while yy% are more than 2 hours away. KI could not answer in xx% of sites... 
</t>
  </si>
  <si>
    <t>In xx sites, KI identified lack of availability of some items on the market as one of the main obstacles to buying them; in xx sites, KI identified bad quality of itmes or lack of money as one of the main obstacle to buying such items;… KI could not answer in xx% of sites...</t>
  </si>
  <si>
    <t>According to key informants, in xx sites medicines are available on the market and accessible, however in xx sites, there are obtsacles to accessing them (cost or bad quality). In  xx sites, medicines are not available on the market... KI could not answer in xx% of sites...</t>
  </si>
  <si>
    <t>RED FLAG to communicate to Nutrition cluster and FSCLuster;  According to Key informants in xx% of assessed sites, there was an increase of food prices in the two months before the data collection that makes it difficult to buy food. .. KI could not answer in xx% of sites...</t>
  </si>
  <si>
    <t>According to key informants, the top three modalities for households to access food in the community are:  buy it at the market (xx% of sites);  given for free by relatives and friends (y% of sites);  given for free by local groups/individuals (xx% of sites).. KI could not answer in xx% of sites...</t>
  </si>
  <si>
    <t>According to key informants, most people cannot buy their food as: there is no market or access to market from the site (xx% of sites); there is access to the market from the site, but it is not safe (xx% of sites); there is access to the market, but they do not seel to the population... KI could not answer in xx% of sites...</t>
  </si>
  <si>
    <t>According to key informants, no HH has enough income to buy sufficient food in xx% of assessed sites, while a few do in xx% of assessed sites,  about half does  in xx% of assessed sites,  and most or all do  in xx% of assessed sites. KI could not answer in xx% of sites...</t>
  </si>
  <si>
    <t>According to Key Informants, in xx% of assessed sites government provides food for free, private donors do it in xx% of sites, international NGO /UN provide food for free in xx% of assessed sites; religious groups do in xx% of assessed sites ; local/national CBO/NGO... KI could not answer in xx% of sites...</t>
  </si>
  <si>
    <t>According to key informants, in xx% of sites, no woman and girl can access food distribution, in xx% of sites only few can, in xx% of sites about half can access food distributions, and in xx% of sites all or most women and girls can access food distribution... KI could not answer in xx% of sites...</t>
  </si>
  <si>
    <t>According to key informants, in xx% of sites, women and girls cannot access food distribution as distributions are done to men only and women and girls are not permitted to attend; in xx% of sites, they do not have access to distributions as being at distribution site is dangerous... KI could not answer in xx% of sites...</t>
  </si>
  <si>
    <t xml:space="preserve">According to key informants,  in xx% of sites, people resort to high risk / illegal work to cope with lack of food, while in xx% of sites, people resort to begging; in xx% of sites, people have to sell household assets / goods (jewellery, phone, furniture etc.) in order to cope with lack of food; in xx% of sites people have to sell productive assets or means of transport (sewing machine, wheelbarrow, bicycle, car, motorbike); in xx% of sites, people have to sell house or land; in xx% of sites, people reduce non-food expenses (e.g. health, education); in xx% of sites, people reduce food intake; in xx% of sites, people spend their savings; in xx% of sites, people resort to borrowing money / buying on credit; in xx% of assessed sites there is no need to use coping strategy as there is no lack of food. In xx% of assessed sites, people use other coping mechanisms, and in xx% of sites, KI could not answer.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</si>
</sst>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0"/>
      <color indexed="8"/>
      <name val="Arial"/>
    </font>
    <font>
      <b/>
      <sz val="10"/>
      <name val="Arial"/>
      <family val="2"/>
    </font>
    <font>
      <sz val="11"/>
      <name val="Calibri"/>
      <family val="2"/>
    </font>
    <font>
      <sz val="10"/>
      <name val="Calibri"/>
      <family val="2"/>
    </font>
    <font>
      <sz val="10"/>
      <name val="Arial"/>
      <family val="2"/>
    </font>
  </fonts>
  <fills count="4">
    <fill>
      <patternFill patternType="none"/>
    </fill>
    <fill>
      <patternFill patternType="gray125"/>
    </fill>
    <fill>
      <patternFill patternType="solid">
        <fgColor theme="4" tint="0.59999389629810485"/>
        <bgColor indexed="64"/>
      </patternFill>
    </fill>
    <fill>
      <patternFill patternType="solid">
        <fgColor theme="6"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0" borderId="0" xfId="0" applyFont="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4" fillId="0" borderId="1" xfId="0" applyFont="1" applyBorder="1" applyAlignment="1">
      <alignment vertical="center" wrapText="1"/>
    </xf>
    <xf numFmtId="0" fontId="4" fillId="0" borderId="0" xfId="0" applyFont="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xdr:from>
      <xdr:col>9</xdr:col>
      <xdr:colOff>428625</xdr:colOff>
      <xdr:row>19</xdr:row>
      <xdr:rowOff>95250</xdr:rowOff>
    </xdr:from>
    <xdr:to>
      <xdr:col>9</xdr:col>
      <xdr:colOff>4829175</xdr:colOff>
      <xdr:row>19</xdr:row>
      <xdr:rowOff>3152775</xdr:rowOff>
    </xdr:to>
    <xdr:pic>
      <xdr:nvPicPr>
        <xdr:cNvPr id="2" name="Picture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35275" y="1123950"/>
          <a:ext cx="4400550" cy="305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57150</xdr:colOff>
      <xdr:row>20</xdr:row>
      <xdr:rowOff>114300</xdr:rowOff>
    </xdr:from>
    <xdr:to>
      <xdr:col>9</xdr:col>
      <xdr:colOff>5000625</xdr:colOff>
      <xdr:row>20</xdr:row>
      <xdr:rowOff>3543300</xdr:rowOff>
    </xdr:to>
    <xdr:pic>
      <xdr:nvPicPr>
        <xdr:cNvPr id="4" name="Picture 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63800" y="7105650"/>
          <a:ext cx="4943475" cy="342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523875</xdr:colOff>
      <xdr:row>21</xdr:row>
      <xdr:rowOff>133350</xdr:rowOff>
    </xdr:from>
    <xdr:to>
      <xdr:col>9</xdr:col>
      <xdr:colOff>4686300</xdr:colOff>
      <xdr:row>21</xdr:row>
      <xdr:rowOff>3009900</xdr:rowOff>
    </xdr:to>
    <xdr:pic>
      <xdr:nvPicPr>
        <xdr:cNvPr id="7" name="Picture 5">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30525" y="17087850"/>
          <a:ext cx="4162425" cy="287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571500</xdr:colOff>
      <xdr:row>22</xdr:row>
      <xdr:rowOff>76200</xdr:rowOff>
    </xdr:from>
    <xdr:to>
      <xdr:col>9</xdr:col>
      <xdr:colOff>4724400</xdr:colOff>
      <xdr:row>22</xdr:row>
      <xdr:rowOff>2962275</xdr:rowOff>
    </xdr:to>
    <xdr:pic>
      <xdr:nvPicPr>
        <xdr:cNvPr id="10" name="Picture 8">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678150" y="26117550"/>
          <a:ext cx="4152900" cy="288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755650</xdr:colOff>
      <xdr:row>23</xdr:row>
      <xdr:rowOff>66675</xdr:rowOff>
    </xdr:from>
    <xdr:to>
      <xdr:col>9</xdr:col>
      <xdr:colOff>4403725</xdr:colOff>
      <xdr:row>23</xdr:row>
      <xdr:rowOff>2581275</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852775" y="37277675"/>
          <a:ext cx="3648075"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809625</xdr:colOff>
      <xdr:row>24</xdr:row>
      <xdr:rowOff>104775</xdr:rowOff>
    </xdr:from>
    <xdr:to>
      <xdr:col>9</xdr:col>
      <xdr:colOff>4695825</xdr:colOff>
      <xdr:row>24</xdr:row>
      <xdr:rowOff>2781300</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916275" y="49825275"/>
          <a:ext cx="3886200" cy="267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742950</xdr:colOff>
      <xdr:row>25</xdr:row>
      <xdr:rowOff>95250</xdr:rowOff>
    </xdr:from>
    <xdr:to>
      <xdr:col>9</xdr:col>
      <xdr:colOff>4391025</xdr:colOff>
      <xdr:row>25</xdr:row>
      <xdr:rowOff>2619375</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849600" y="55302150"/>
          <a:ext cx="3648075"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714375</xdr:colOff>
      <xdr:row>1</xdr:row>
      <xdr:rowOff>123825</xdr:rowOff>
    </xdr:from>
    <xdr:to>
      <xdr:col>9</xdr:col>
      <xdr:colOff>4591050</xdr:colOff>
      <xdr:row>1</xdr:row>
      <xdr:rowOff>2809875</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821025" y="72361425"/>
          <a:ext cx="3876675" cy="268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581025</xdr:colOff>
      <xdr:row>2</xdr:row>
      <xdr:rowOff>200025</xdr:rowOff>
    </xdr:from>
    <xdr:to>
      <xdr:col>9</xdr:col>
      <xdr:colOff>4219575</xdr:colOff>
      <xdr:row>2</xdr:row>
      <xdr:rowOff>2724150</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687675" y="75409425"/>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542925</xdr:colOff>
      <xdr:row>3</xdr:row>
      <xdr:rowOff>133350</xdr:rowOff>
    </xdr:from>
    <xdr:to>
      <xdr:col>9</xdr:col>
      <xdr:colOff>4181475</xdr:colOff>
      <xdr:row>3</xdr:row>
      <xdr:rowOff>2657475</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49575" y="78209775"/>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819150</xdr:colOff>
      <xdr:row>4</xdr:row>
      <xdr:rowOff>200025</xdr:rowOff>
    </xdr:from>
    <xdr:to>
      <xdr:col>9</xdr:col>
      <xdr:colOff>4457700</xdr:colOff>
      <xdr:row>4</xdr:row>
      <xdr:rowOff>2724150</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925800" y="8098155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133350</xdr:colOff>
      <xdr:row>6</xdr:row>
      <xdr:rowOff>304800</xdr:rowOff>
    </xdr:from>
    <xdr:to>
      <xdr:col>9</xdr:col>
      <xdr:colOff>5000625</xdr:colOff>
      <xdr:row>6</xdr:row>
      <xdr:rowOff>3686175</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240000" y="86848950"/>
          <a:ext cx="4867275"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714375</xdr:colOff>
      <xdr:row>5</xdr:row>
      <xdr:rowOff>200025</xdr:rowOff>
    </xdr:from>
    <xdr:to>
      <xdr:col>9</xdr:col>
      <xdr:colOff>4352925</xdr:colOff>
      <xdr:row>5</xdr:row>
      <xdr:rowOff>2724150</xdr:rowOff>
    </xdr:to>
    <xdr:pic>
      <xdr:nvPicPr>
        <xdr:cNvPr id="30" name="Picture 30">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821025" y="83867625"/>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781050</xdr:colOff>
      <xdr:row>7</xdr:row>
      <xdr:rowOff>180975</xdr:rowOff>
    </xdr:from>
    <xdr:to>
      <xdr:col>9</xdr:col>
      <xdr:colOff>4419600</xdr:colOff>
      <xdr:row>7</xdr:row>
      <xdr:rowOff>2695575</xdr:rowOff>
    </xdr:to>
    <xdr:pic>
      <xdr:nvPicPr>
        <xdr:cNvPr id="31" name="Picture 3071">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5887700" y="90839925"/>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476250</xdr:colOff>
      <xdr:row>8</xdr:row>
      <xdr:rowOff>171450</xdr:rowOff>
    </xdr:from>
    <xdr:to>
      <xdr:col>9</xdr:col>
      <xdr:colOff>4591050</xdr:colOff>
      <xdr:row>8</xdr:row>
      <xdr:rowOff>2105025</xdr:rowOff>
    </xdr:to>
    <xdr:pic>
      <xdr:nvPicPr>
        <xdr:cNvPr id="32" name="Picture 3072">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5582900" y="93649800"/>
          <a:ext cx="411480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781050</xdr:colOff>
      <xdr:row>9</xdr:row>
      <xdr:rowOff>171450</xdr:rowOff>
    </xdr:from>
    <xdr:to>
      <xdr:col>9</xdr:col>
      <xdr:colOff>4419600</xdr:colOff>
      <xdr:row>9</xdr:row>
      <xdr:rowOff>2695575</xdr:rowOff>
    </xdr:to>
    <xdr:pic>
      <xdr:nvPicPr>
        <xdr:cNvPr id="33" name="Picture 3073">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5887700" y="9597390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647700</xdr:colOff>
      <xdr:row>10</xdr:row>
      <xdr:rowOff>104775</xdr:rowOff>
    </xdr:from>
    <xdr:to>
      <xdr:col>9</xdr:col>
      <xdr:colOff>4286250</xdr:colOff>
      <xdr:row>10</xdr:row>
      <xdr:rowOff>2619375</xdr:rowOff>
    </xdr:to>
    <xdr:pic>
      <xdr:nvPicPr>
        <xdr:cNvPr id="34" name="Picture 3074">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5754350" y="98774250"/>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752475</xdr:colOff>
      <xdr:row>11</xdr:row>
      <xdr:rowOff>66675</xdr:rowOff>
    </xdr:from>
    <xdr:to>
      <xdr:col>9</xdr:col>
      <xdr:colOff>4391025</xdr:colOff>
      <xdr:row>11</xdr:row>
      <xdr:rowOff>2590800</xdr:rowOff>
    </xdr:to>
    <xdr:pic>
      <xdr:nvPicPr>
        <xdr:cNvPr id="35" name="Picture 3075">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5859125" y="10146030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752475</xdr:colOff>
      <xdr:row>12</xdr:row>
      <xdr:rowOff>104775</xdr:rowOff>
    </xdr:from>
    <xdr:to>
      <xdr:col>9</xdr:col>
      <xdr:colOff>4391025</xdr:colOff>
      <xdr:row>12</xdr:row>
      <xdr:rowOff>2619375</xdr:rowOff>
    </xdr:to>
    <xdr:pic>
      <xdr:nvPicPr>
        <xdr:cNvPr id="36" name="Picture 3076">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5859125" y="104146350"/>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714375</xdr:colOff>
      <xdr:row>13</xdr:row>
      <xdr:rowOff>66675</xdr:rowOff>
    </xdr:from>
    <xdr:to>
      <xdr:col>9</xdr:col>
      <xdr:colOff>4352925</xdr:colOff>
      <xdr:row>14</xdr:row>
      <xdr:rowOff>0</xdr:rowOff>
    </xdr:to>
    <xdr:pic>
      <xdr:nvPicPr>
        <xdr:cNvPr id="38" name="Picture 3078">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5821025" y="11557635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847725</xdr:colOff>
      <xdr:row>14</xdr:row>
      <xdr:rowOff>114300</xdr:rowOff>
    </xdr:from>
    <xdr:to>
      <xdr:col>9</xdr:col>
      <xdr:colOff>4486275</xdr:colOff>
      <xdr:row>14</xdr:row>
      <xdr:rowOff>2628900</xdr:rowOff>
    </xdr:to>
    <xdr:pic>
      <xdr:nvPicPr>
        <xdr:cNvPr id="41" name="Picture 3081">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5954375" y="123710700"/>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476250</xdr:colOff>
      <xdr:row>15</xdr:row>
      <xdr:rowOff>66675</xdr:rowOff>
    </xdr:from>
    <xdr:to>
      <xdr:col>9</xdr:col>
      <xdr:colOff>4286250</xdr:colOff>
      <xdr:row>15</xdr:row>
      <xdr:rowOff>2705100</xdr:rowOff>
    </xdr:to>
    <xdr:pic>
      <xdr:nvPicPr>
        <xdr:cNvPr id="42" name="Picture 3082">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5582900" y="126472950"/>
          <a:ext cx="3810000" cy="263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514350</xdr:colOff>
      <xdr:row>16</xdr:row>
      <xdr:rowOff>104775</xdr:rowOff>
    </xdr:from>
    <xdr:to>
      <xdr:col>9</xdr:col>
      <xdr:colOff>4152900</xdr:colOff>
      <xdr:row>16</xdr:row>
      <xdr:rowOff>2609850</xdr:rowOff>
    </xdr:to>
    <xdr:pic>
      <xdr:nvPicPr>
        <xdr:cNvPr id="49" name="Picture 3089">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5621000" y="169630725"/>
          <a:ext cx="363855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304800</xdr:colOff>
      <xdr:row>17</xdr:row>
      <xdr:rowOff>104775</xdr:rowOff>
    </xdr:from>
    <xdr:to>
      <xdr:col>9</xdr:col>
      <xdr:colOff>3943350</xdr:colOff>
      <xdr:row>17</xdr:row>
      <xdr:rowOff>2628900</xdr:rowOff>
    </xdr:to>
    <xdr:pic>
      <xdr:nvPicPr>
        <xdr:cNvPr id="84" name="Picture 3126">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5411450" y="283235400"/>
          <a:ext cx="36385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590550</xdr:colOff>
      <xdr:row>18</xdr:row>
      <xdr:rowOff>66675</xdr:rowOff>
    </xdr:from>
    <xdr:to>
      <xdr:col>9</xdr:col>
      <xdr:colOff>4229100</xdr:colOff>
      <xdr:row>18</xdr:row>
      <xdr:rowOff>2581275</xdr:rowOff>
    </xdr:to>
    <xdr:pic>
      <xdr:nvPicPr>
        <xdr:cNvPr id="132" name="Picture 27">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5697200" y="418671375"/>
          <a:ext cx="3638550"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26"/>
  <sheetViews>
    <sheetView tabSelected="1" zoomScale="79" zoomScaleNormal="79" zoomScaleSheetLayoutView="2" workbookViewId="0">
      <pane xSplit="1" ySplit="1" topLeftCell="B26" activePane="bottomRight" state="frozen"/>
      <selection pane="topRight" activeCell="B1" sqref="B1"/>
      <selection pane="bottomLeft" activeCell="A2" sqref="A2"/>
      <selection pane="bottomRight" activeCell="A26" sqref="A26"/>
    </sheetView>
  </sheetViews>
  <sheetFormatPr defaultRowHeight="13.2" x14ac:dyDescent="0.25"/>
  <cols>
    <col min="1" max="1" width="13.44140625" customWidth="1"/>
    <col min="2" max="2" width="14.5546875" customWidth="1"/>
    <col min="3" max="3" width="12.5546875" customWidth="1"/>
    <col min="4" max="4" width="13" customWidth="1"/>
    <col min="5" max="5" width="12.33203125" customWidth="1"/>
    <col min="6" max="6" width="24" customWidth="1"/>
    <col min="7" max="7" width="30.44140625" customWidth="1"/>
    <col min="8" max="8" width="27" customWidth="1"/>
    <col min="9" max="9" width="14.5546875" customWidth="1"/>
    <col min="10" max="10" width="76.109375" customWidth="1"/>
    <col min="11" max="11" width="42" customWidth="1"/>
    <col min="12" max="12" width="29" customWidth="1"/>
    <col min="13" max="13" width="27.33203125" customWidth="1"/>
    <col min="14" max="14" width="12.33203125" customWidth="1"/>
    <col min="15" max="15" width="10.6640625" customWidth="1"/>
    <col min="16" max="16" width="10.44140625" customWidth="1"/>
    <col min="17" max="17" width="11" customWidth="1"/>
    <col min="18" max="18" width="11.44140625" customWidth="1"/>
    <col min="19" max="19" width="11" customWidth="1"/>
    <col min="20" max="20" width="8.6640625" customWidth="1"/>
    <col min="21" max="21" width="9" customWidth="1"/>
    <col min="22" max="22" width="11.44140625" customWidth="1"/>
    <col min="23" max="23" width="14.44140625" customWidth="1"/>
    <col min="24" max="24" width="10.44140625" customWidth="1"/>
    <col min="25" max="25" width="13.44140625" customWidth="1"/>
    <col min="26" max="26" width="10.33203125" customWidth="1"/>
    <col min="27" max="27" width="8.44140625" customWidth="1"/>
    <col min="28" max="28" width="14.33203125" customWidth="1"/>
  </cols>
  <sheetData>
    <row r="1" spans="1:28" s="3" customFormat="1" ht="81" customHeight="1" x14ac:dyDescent="0.25">
      <c r="A1" s="1" t="s">
        <v>0</v>
      </c>
      <c r="B1" s="1" t="s">
        <v>1</v>
      </c>
      <c r="C1" s="1" t="s">
        <v>2</v>
      </c>
      <c r="D1" s="1" t="s">
        <v>3</v>
      </c>
      <c r="E1" s="1" t="s">
        <v>4</v>
      </c>
      <c r="F1" s="1" t="s">
        <v>5</v>
      </c>
      <c r="G1" s="1" t="s">
        <v>6</v>
      </c>
      <c r="H1" s="1" t="s">
        <v>7</v>
      </c>
      <c r="I1" s="1" t="s">
        <v>8</v>
      </c>
      <c r="J1" s="1" t="s">
        <v>9</v>
      </c>
      <c r="K1" s="1" t="s">
        <v>10</v>
      </c>
      <c r="L1" s="1" t="s">
        <v>11</v>
      </c>
      <c r="M1" s="1"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row>
    <row r="2" spans="1:28" s="8" customFormat="1" ht="234" customHeight="1" x14ac:dyDescent="0.25">
      <c r="A2" s="4" t="s">
        <v>84</v>
      </c>
      <c r="B2" s="4" t="s">
        <v>29</v>
      </c>
      <c r="C2" s="4" t="s">
        <v>49</v>
      </c>
      <c r="D2" s="4" t="s">
        <v>86</v>
      </c>
      <c r="E2" s="4" t="s">
        <v>70</v>
      </c>
      <c r="F2" s="5" t="s">
        <v>87</v>
      </c>
      <c r="G2" s="6" t="s">
        <v>88</v>
      </c>
      <c r="H2" s="5" t="s">
        <v>89</v>
      </c>
      <c r="I2" s="5" t="s">
        <v>81</v>
      </c>
      <c r="J2" s="5"/>
      <c r="K2" s="5" t="s">
        <v>175</v>
      </c>
      <c r="L2" s="5" t="s">
        <v>90</v>
      </c>
      <c r="M2" s="5" t="str">
        <f t="shared" ref="M2:M26" si="0">CONCATENATE(N2," ",O2, " ",P2, " ",Q2, " ",R2, " ",S2, " ",T2, " ",U2, " ",V2, " ",W2, " ",X2, " ",Y2," ",Z2, " ",AA2, " ",AB2)</f>
        <v xml:space="preserve"> CASH WG CCCM Child Protection Education Food Security GBV  Livelihood  Nutrition Protection Shelter &amp; NFIs WASH </v>
      </c>
      <c r="N2" s="7"/>
      <c r="O2" s="4" t="s">
        <v>47</v>
      </c>
      <c r="P2" s="4" t="s">
        <v>51</v>
      </c>
      <c r="Q2" s="4" t="s">
        <v>52</v>
      </c>
      <c r="R2" s="4" t="s">
        <v>53</v>
      </c>
      <c r="S2" s="4" t="s">
        <v>41</v>
      </c>
      <c r="T2" s="4" t="s">
        <v>54</v>
      </c>
      <c r="U2" s="7"/>
      <c r="V2" s="4" t="s">
        <v>60</v>
      </c>
      <c r="W2" s="7"/>
      <c r="X2" s="4" t="s">
        <v>39</v>
      </c>
      <c r="Y2" s="4" t="s">
        <v>48</v>
      </c>
      <c r="Z2" s="4" t="s">
        <v>82</v>
      </c>
      <c r="AA2" s="4" t="s">
        <v>83</v>
      </c>
      <c r="AB2" s="7"/>
    </row>
    <row r="3" spans="1:28" s="8" customFormat="1" ht="225.75" customHeight="1" x14ac:dyDescent="0.25">
      <c r="A3" s="4" t="s">
        <v>85</v>
      </c>
      <c r="B3" s="4" t="s">
        <v>29</v>
      </c>
      <c r="C3" s="4" t="s">
        <v>49</v>
      </c>
      <c r="D3" s="4" t="s">
        <v>92</v>
      </c>
      <c r="E3" s="4" t="s">
        <v>70</v>
      </c>
      <c r="F3" s="5" t="s">
        <v>93</v>
      </c>
      <c r="G3" s="6" t="s">
        <v>94</v>
      </c>
      <c r="H3" s="5" t="s">
        <v>89</v>
      </c>
      <c r="I3" s="5" t="s">
        <v>81</v>
      </c>
      <c r="J3" s="5"/>
      <c r="K3" s="5" t="s">
        <v>176</v>
      </c>
      <c r="L3" s="5" t="s">
        <v>90</v>
      </c>
      <c r="M3" s="5" t="str">
        <f t="shared" si="0"/>
        <v xml:space="preserve"> CASH WG CCCM Child Protection  Food Security GBV     Protection   </v>
      </c>
      <c r="N3" s="7"/>
      <c r="O3" s="4" t="s">
        <v>47</v>
      </c>
      <c r="P3" s="4" t="s">
        <v>51</v>
      </c>
      <c r="Q3" s="4" t="s">
        <v>52</v>
      </c>
      <c r="R3" s="7"/>
      <c r="S3" s="4" t="s">
        <v>41</v>
      </c>
      <c r="T3" s="4" t="s">
        <v>54</v>
      </c>
      <c r="U3" s="7"/>
      <c r="V3" s="7"/>
      <c r="W3" s="7"/>
      <c r="X3" s="7"/>
      <c r="Y3" s="4" t="s">
        <v>48</v>
      </c>
      <c r="Z3" s="7"/>
      <c r="AA3" s="7"/>
      <c r="AB3" s="7"/>
    </row>
    <row r="4" spans="1:28" s="8" customFormat="1" ht="213" customHeight="1" x14ac:dyDescent="0.25">
      <c r="A4" s="4" t="s">
        <v>91</v>
      </c>
      <c r="B4" s="4" t="s">
        <v>29</v>
      </c>
      <c r="C4" s="4" t="s">
        <v>49</v>
      </c>
      <c r="D4" s="4" t="s">
        <v>96</v>
      </c>
      <c r="E4" s="4" t="s">
        <v>70</v>
      </c>
      <c r="F4" s="5" t="s">
        <v>97</v>
      </c>
      <c r="G4" s="6" t="s">
        <v>98</v>
      </c>
      <c r="H4" s="5" t="s">
        <v>89</v>
      </c>
      <c r="I4" s="5" t="s">
        <v>81</v>
      </c>
      <c r="J4" s="5"/>
      <c r="K4" s="5" t="s">
        <v>177</v>
      </c>
      <c r="L4" s="5" t="s">
        <v>90</v>
      </c>
      <c r="M4" s="5" t="str">
        <f t="shared" si="0"/>
        <v xml:space="preserve"> CASH WG CCCM Child Protection Education Food Security GBV  Livelihood  Nutrition Protection Shelter &amp; NFIs WASH </v>
      </c>
      <c r="N4" s="7"/>
      <c r="O4" s="4" t="s">
        <v>47</v>
      </c>
      <c r="P4" s="4" t="s">
        <v>51</v>
      </c>
      <c r="Q4" s="4" t="s">
        <v>52</v>
      </c>
      <c r="R4" s="4" t="s">
        <v>53</v>
      </c>
      <c r="S4" s="4" t="s">
        <v>41</v>
      </c>
      <c r="T4" s="4" t="s">
        <v>54</v>
      </c>
      <c r="U4" s="7"/>
      <c r="V4" s="4" t="s">
        <v>60</v>
      </c>
      <c r="W4" s="7"/>
      <c r="X4" s="4" t="s">
        <v>39</v>
      </c>
      <c r="Y4" s="4" t="s">
        <v>48</v>
      </c>
      <c r="Z4" s="4" t="s">
        <v>82</v>
      </c>
      <c r="AA4" s="4" t="s">
        <v>83</v>
      </c>
      <c r="AB4" s="7"/>
    </row>
    <row r="5" spans="1:28" s="8" customFormat="1" ht="227.25" customHeight="1" x14ac:dyDescent="0.25">
      <c r="A5" s="4" t="s">
        <v>95</v>
      </c>
      <c r="B5" s="4" t="s">
        <v>29</v>
      </c>
      <c r="C5" s="4" t="s">
        <v>43</v>
      </c>
      <c r="D5" s="4" t="s">
        <v>100</v>
      </c>
      <c r="E5" s="4" t="s">
        <v>70</v>
      </c>
      <c r="F5" s="5" t="s">
        <v>101</v>
      </c>
      <c r="G5" s="6" t="s">
        <v>163</v>
      </c>
      <c r="H5" s="5" t="s">
        <v>89</v>
      </c>
      <c r="I5" s="5" t="s">
        <v>81</v>
      </c>
      <c r="J5" s="5"/>
      <c r="K5" s="5" t="s">
        <v>173</v>
      </c>
      <c r="L5" s="5" t="s">
        <v>90</v>
      </c>
      <c r="M5" s="5" t="str">
        <f t="shared" si="0"/>
        <v xml:space="preserve"> CASH WG CCCM Child Protection Education Food Security GBV  Livelihood  Nutrition Protection Shelter &amp; NFIs WASH </v>
      </c>
      <c r="N5" s="7"/>
      <c r="O5" s="4" t="s">
        <v>47</v>
      </c>
      <c r="P5" s="4" t="s">
        <v>51</v>
      </c>
      <c r="Q5" s="4" t="s">
        <v>52</v>
      </c>
      <c r="R5" s="4" t="s">
        <v>53</v>
      </c>
      <c r="S5" s="4" t="s">
        <v>41</v>
      </c>
      <c r="T5" s="4" t="s">
        <v>54</v>
      </c>
      <c r="U5" s="7"/>
      <c r="V5" s="4" t="s">
        <v>60</v>
      </c>
      <c r="W5" s="7"/>
      <c r="X5" s="4" t="s">
        <v>39</v>
      </c>
      <c r="Y5" s="4" t="s">
        <v>48</v>
      </c>
      <c r="Z5" s="4" t="s">
        <v>82</v>
      </c>
      <c r="AA5" s="4" t="s">
        <v>83</v>
      </c>
      <c r="AB5" s="7"/>
    </row>
    <row r="6" spans="1:28" s="8" customFormat="1" ht="226.5" customHeight="1" x14ac:dyDescent="0.25">
      <c r="A6" s="4" t="s">
        <v>99</v>
      </c>
      <c r="B6" s="4" t="s">
        <v>29</v>
      </c>
      <c r="C6" s="7"/>
      <c r="D6" s="4" t="s">
        <v>103</v>
      </c>
      <c r="E6" s="4" t="s">
        <v>70</v>
      </c>
      <c r="F6" s="5" t="s">
        <v>104</v>
      </c>
      <c r="G6" s="6" t="s">
        <v>80</v>
      </c>
      <c r="H6" s="5" t="s">
        <v>171</v>
      </c>
      <c r="I6" s="5" t="s">
        <v>81</v>
      </c>
      <c r="J6" s="5"/>
      <c r="K6" s="5" t="s">
        <v>174</v>
      </c>
      <c r="L6" s="5" t="s">
        <v>90</v>
      </c>
      <c r="M6" s="5" t="str">
        <f t="shared" si="0"/>
        <v xml:space="preserve"> CASH WG CCCM Child Protection Education Food Security GBV  Livelihood  Nutrition Protection Shelter &amp; NFIs WASH </v>
      </c>
      <c r="N6" s="7"/>
      <c r="O6" s="4" t="s">
        <v>47</v>
      </c>
      <c r="P6" s="4" t="s">
        <v>51</v>
      </c>
      <c r="Q6" s="4" t="s">
        <v>52</v>
      </c>
      <c r="R6" s="4" t="s">
        <v>53</v>
      </c>
      <c r="S6" s="4" t="s">
        <v>41</v>
      </c>
      <c r="T6" s="4" t="s">
        <v>54</v>
      </c>
      <c r="U6" s="7"/>
      <c r="V6" s="4" t="s">
        <v>60</v>
      </c>
      <c r="W6" s="7"/>
      <c r="X6" s="4" t="s">
        <v>39</v>
      </c>
      <c r="Y6" s="4" t="s">
        <v>48</v>
      </c>
      <c r="Z6" s="4" t="s">
        <v>82</v>
      </c>
      <c r="AA6" s="4" t="s">
        <v>83</v>
      </c>
      <c r="AB6" s="7"/>
    </row>
    <row r="7" spans="1:28" s="8" customFormat="1" ht="409.6" customHeight="1" x14ac:dyDescent="0.25">
      <c r="A7" s="4" t="s">
        <v>102</v>
      </c>
      <c r="B7" s="4" t="s">
        <v>29</v>
      </c>
      <c r="C7" s="4" t="s">
        <v>43</v>
      </c>
      <c r="D7" s="4" t="s">
        <v>106</v>
      </c>
      <c r="E7" s="4" t="s">
        <v>70</v>
      </c>
      <c r="F7" s="5" t="s">
        <v>107</v>
      </c>
      <c r="G7" s="6" t="s">
        <v>164</v>
      </c>
      <c r="H7" s="5" t="s">
        <v>172</v>
      </c>
      <c r="I7" s="5" t="s">
        <v>81</v>
      </c>
      <c r="J7" s="5"/>
      <c r="K7" s="5" t="s">
        <v>178</v>
      </c>
      <c r="L7" s="5" t="s">
        <v>90</v>
      </c>
      <c r="M7" s="5" t="str">
        <f t="shared" si="0"/>
        <v xml:space="preserve"> CASH WG CCCM Child Protection Education Food Security GBV  Livelihood  Nutrition Protection Shelter &amp; NFIs WASH </v>
      </c>
      <c r="N7" s="7"/>
      <c r="O7" s="4" t="s">
        <v>47</v>
      </c>
      <c r="P7" s="4" t="s">
        <v>51</v>
      </c>
      <c r="Q7" s="4" t="s">
        <v>52</v>
      </c>
      <c r="R7" s="4" t="s">
        <v>53</v>
      </c>
      <c r="S7" s="4" t="s">
        <v>41</v>
      </c>
      <c r="T7" s="4" t="s">
        <v>54</v>
      </c>
      <c r="U7" s="7"/>
      <c r="V7" s="4" t="s">
        <v>60</v>
      </c>
      <c r="W7" s="7"/>
      <c r="X7" s="4" t="s">
        <v>39</v>
      </c>
      <c r="Y7" s="4" t="s">
        <v>48</v>
      </c>
      <c r="Z7" s="4" t="s">
        <v>82</v>
      </c>
      <c r="AA7" s="4" t="s">
        <v>83</v>
      </c>
      <c r="AB7" s="7"/>
    </row>
    <row r="8" spans="1:28" s="8" customFormat="1" ht="222" customHeight="1" x14ac:dyDescent="0.25">
      <c r="A8" s="4" t="s">
        <v>105</v>
      </c>
      <c r="B8" s="4" t="s">
        <v>29</v>
      </c>
      <c r="C8" s="4" t="s">
        <v>30</v>
      </c>
      <c r="D8" s="4" t="s">
        <v>109</v>
      </c>
      <c r="E8" s="4" t="s">
        <v>70</v>
      </c>
      <c r="F8" s="5" t="s">
        <v>110</v>
      </c>
      <c r="G8" s="6" t="s">
        <v>165</v>
      </c>
      <c r="H8" s="5" t="s">
        <v>89</v>
      </c>
      <c r="I8" s="5" t="s">
        <v>81</v>
      </c>
      <c r="J8" s="5"/>
      <c r="K8" s="5" t="s">
        <v>180</v>
      </c>
      <c r="L8" s="5" t="s">
        <v>111</v>
      </c>
      <c r="M8" s="5" t="str">
        <f t="shared" si="0"/>
        <v xml:space="preserve"> CASH WG CCCM   Food Security         </v>
      </c>
      <c r="N8" s="7"/>
      <c r="O8" s="4" t="s">
        <v>47</v>
      </c>
      <c r="P8" s="4" t="s">
        <v>51</v>
      </c>
      <c r="Q8" s="7"/>
      <c r="R8" s="7"/>
      <c r="S8" s="4" t="s">
        <v>41</v>
      </c>
      <c r="T8" s="7"/>
      <c r="U8" s="7"/>
      <c r="V8" s="7"/>
      <c r="W8" s="7"/>
      <c r="X8" s="7"/>
      <c r="Y8" s="7"/>
      <c r="Z8" s="7"/>
      <c r="AA8" s="7"/>
      <c r="AB8" s="7"/>
    </row>
    <row r="9" spans="1:28" s="8" customFormat="1" ht="183" customHeight="1" x14ac:dyDescent="0.25">
      <c r="A9" s="4" t="s">
        <v>108</v>
      </c>
      <c r="B9" s="4" t="s">
        <v>29</v>
      </c>
      <c r="C9" s="4" t="s">
        <v>49</v>
      </c>
      <c r="D9" s="4" t="s">
        <v>113</v>
      </c>
      <c r="E9" s="4" t="s">
        <v>70</v>
      </c>
      <c r="F9" s="5" t="s">
        <v>114</v>
      </c>
      <c r="G9" s="6" t="s">
        <v>67</v>
      </c>
      <c r="H9" s="5" t="s">
        <v>89</v>
      </c>
      <c r="I9" s="5" t="s">
        <v>81</v>
      </c>
      <c r="J9" s="5"/>
      <c r="K9" s="5" t="s">
        <v>179</v>
      </c>
      <c r="L9" s="5" t="s">
        <v>115</v>
      </c>
      <c r="M9" s="5" t="str">
        <f t="shared" si="0"/>
        <v xml:space="preserve"> CASH WG CCCM Child Protection Education Food Security GBV  Livelihood  Nutrition Protection Shelter &amp; NFIs WASH </v>
      </c>
      <c r="N9" s="7"/>
      <c r="O9" s="4" t="s">
        <v>47</v>
      </c>
      <c r="P9" s="4" t="s">
        <v>51</v>
      </c>
      <c r="Q9" s="4" t="s">
        <v>52</v>
      </c>
      <c r="R9" s="4" t="s">
        <v>53</v>
      </c>
      <c r="S9" s="4" t="s">
        <v>41</v>
      </c>
      <c r="T9" s="4" t="s">
        <v>54</v>
      </c>
      <c r="U9" s="7"/>
      <c r="V9" s="4" t="s">
        <v>60</v>
      </c>
      <c r="W9" s="7"/>
      <c r="X9" s="4" t="s">
        <v>39</v>
      </c>
      <c r="Y9" s="4" t="s">
        <v>48</v>
      </c>
      <c r="Z9" s="4" t="s">
        <v>82</v>
      </c>
      <c r="AA9" s="4" t="s">
        <v>83</v>
      </c>
      <c r="AB9" s="7"/>
    </row>
    <row r="10" spans="1:28" s="8" customFormat="1" ht="225.75" customHeight="1" x14ac:dyDescent="0.25">
      <c r="A10" s="4" t="s">
        <v>112</v>
      </c>
      <c r="B10" s="4" t="s">
        <v>29</v>
      </c>
      <c r="C10" s="4" t="s">
        <v>49</v>
      </c>
      <c r="D10" s="4" t="s">
        <v>117</v>
      </c>
      <c r="E10" s="4" t="s">
        <v>70</v>
      </c>
      <c r="F10" s="5" t="s">
        <v>118</v>
      </c>
      <c r="G10" s="6" t="s">
        <v>119</v>
      </c>
      <c r="H10" s="5" t="s">
        <v>89</v>
      </c>
      <c r="I10" s="5" t="s">
        <v>81</v>
      </c>
      <c r="J10" s="5"/>
      <c r="K10" s="5" t="s">
        <v>181</v>
      </c>
      <c r="L10" s="5" t="s">
        <v>120</v>
      </c>
      <c r="M10" s="5" t="str">
        <f t="shared" si="0"/>
        <v xml:space="preserve"> CASH WG CCCM Child Protection Education Food Security GBV  Livelihood  Nutrition Protection Shelter &amp; NFIs WASH </v>
      </c>
      <c r="N10" s="7"/>
      <c r="O10" s="4" t="s">
        <v>47</v>
      </c>
      <c r="P10" s="4" t="s">
        <v>51</v>
      </c>
      <c r="Q10" s="4" t="s">
        <v>52</v>
      </c>
      <c r="R10" s="4" t="s">
        <v>53</v>
      </c>
      <c r="S10" s="4" t="s">
        <v>41</v>
      </c>
      <c r="T10" s="4" t="s">
        <v>54</v>
      </c>
      <c r="U10" s="7"/>
      <c r="V10" s="4" t="s">
        <v>60</v>
      </c>
      <c r="W10" s="7"/>
      <c r="X10" s="4" t="s">
        <v>39</v>
      </c>
      <c r="Y10" s="4" t="s">
        <v>48</v>
      </c>
      <c r="Z10" s="4" t="s">
        <v>82</v>
      </c>
      <c r="AA10" s="4" t="s">
        <v>83</v>
      </c>
      <c r="AB10" s="7"/>
    </row>
    <row r="11" spans="1:28" s="8" customFormat="1" ht="214.5" customHeight="1" x14ac:dyDescent="0.25">
      <c r="A11" s="4" t="s">
        <v>116</v>
      </c>
      <c r="B11" s="4" t="s">
        <v>29</v>
      </c>
      <c r="C11" s="4" t="s">
        <v>49</v>
      </c>
      <c r="D11" s="4" t="s">
        <v>122</v>
      </c>
      <c r="E11" s="4" t="s">
        <v>70</v>
      </c>
      <c r="F11" s="5" t="s">
        <v>123</v>
      </c>
      <c r="G11" s="6" t="s">
        <v>124</v>
      </c>
      <c r="H11" s="5" t="s">
        <v>89</v>
      </c>
      <c r="I11" s="5" t="s">
        <v>81</v>
      </c>
      <c r="J11" s="5"/>
      <c r="K11" s="5" t="s">
        <v>184</v>
      </c>
      <c r="L11" s="5" t="s">
        <v>120</v>
      </c>
      <c r="M11" s="5" t="str">
        <f t="shared" si="0"/>
        <v xml:space="preserve"> CASH WG CCCM   Food Security   Livelihood    Shelter &amp; NFIs WASH </v>
      </c>
      <c r="N11" s="7"/>
      <c r="O11" s="4" t="s">
        <v>47</v>
      </c>
      <c r="P11" s="4" t="s">
        <v>51</v>
      </c>
      <c r="Q11" s="7"/>
      <c r="R11" s="7"/>
      <c r="S11" s="4" t="s">
        <v>41</v>
      </c>
      <c r="T11" s="7"/>
      <c r="U11" s="7"/>
      <c r="V11" s="4" t="s">
        <v>60</v>
      </c>
      <c r="W11" s="7"/>
      <c r="X11" s="7"/>
      <c r="Y11" s="7"/>
      <c r="Z11" s="4" t="s">
        <v>82</v>
      </c>
      <c r="AA11" s="4" t="s">
        <v>83</v>
      </c>
      <c r="AB11" s="7"/>
    </row>
    <row r="12" spans="1:28" s="8" customFormat="1" ht="208.5" customHeight="1" x14ac:dyDescent="0.25">
      <c r="A12" s="4" t="s">
        <v>121</v>
      </c>
      <c r="B12" s="4" t="s">
        <v>29</v>
      </c>
      <c r="C12" s="7"/>
      <c r="D12" s="4" t="s">
        <v>126</v>
      </c>
      <c r="E12" s="4" t="s">
        <v>70</v>
      </c>
      <c r="F12" s="5" t="s">
        <v>127</v>
      </c>
      <c r="G12" s="6" t="s">
        <v>128</v>
      </c>
      <c r="H12" s="5" t="s">
        <v>89</v>
      </c>
      <c r="I12" s="5" t="s">
        <v>81</v>
      </c>
      <c r="J12" s="5"/>
      <c r="K12" s="5" t="s">
        <v>183</v>
      </c>
      <c r="L12" s="5" t="s">
        <v>120</v>
      </c>
      <c r="M12" s="5" t="str">
        <f t="shared" si="0"/>
        <v xml:space="preserve"> CASH WG CCCM   Food Security   Livelihood    Shelter &amp; NFIs WASH </v>
      </c>
      <c r="N12" s="7"/>
      <c r="O12" s="4" t="s">
        <v>47</v>
      </c>
      <c r="P12" s="4" t="s">
        <v>51</v>
      </c>
      <c r="Q12" s="7"/>
      <c r="R12" s="7"/>
      <c r="S12" s="4" t="s">
        <v>41</v>
      </c>
      <c r="T12" s="7"/>
      <c r="U12" s="7"/>
      <c r="V12" s="4" t="s">
        <v>60</v>
      </c>
      <c r="W12" s="7"/>
      <c r="X12" s="7"/>
      <c r="Y12" s="7"/>
      <c r="Z12" s="4" t="s">
        <v>82</v>
      </c>
      <c r="AA12" s="4" t="s">
        <v>83</v>
      </c>
      <c r="AB12" s="7"/>
    </row>
    <row r="13" spans="1:28" s="8" customFormat="1" ht="217.5" customHeight="1" x14ac:dyDescent="0.25">
      <c r="A13" s="4" t="s">
        <v>125</v>
      </c>
      <c r="B13" s="4" t="s">
        <v>29</v>
      </c>
      <c r="C13" s="4" t="s">
        <v>49</v>
      </c>
      <c r="D13" s="4" t="s">
        <v>129</v>
      </c>
      <c r="E13" s="4" t="s">
        <v>70</v>
      </c>
      <c r="F13" s="5" t="s">
        <v>130</v>
      </c>
      <c r="G13" s="6" t="s">
        <v>131</v>
      </c>
      <c r="H13" s="5" t="s">
        <v>89</v>
      </c>
      <c r="I13" s="5" t="s">
        <v>81</v>
      </c>
      <c r="J13" s="5"/>
      <c r="K13" s="5" t="s">
        <v>182</v>
      </c>
      <c r="L13" s="5" t="s">
        <v>120</v>
      </c>
      <c r="M13" s="5" t="str">
        <f t="shared" si="0"/>
        <v xml:space="preserve"> CASH WG CCCM   Food Security   Livelihood    Shelter &amp; NFIs WASH </v>
      </c>
      <c r="N13" s="7"/>
      <c r="O13" s="4" t="s">
        <v>47</v>
      </c>
      <c r="P13" s="4" t="s">
        <v>51</v>
      </c>
      <c r="Q13" s="7"/>
      <c r="R13" s="7"/>
      <c r="S13" s="4" t="s">
        <v>41</v>
      </c>
      <c r="T13" s="7"/>
      <c r="U13" s="7"/>
      <c r="V13" s="4" t="s">
        <v>60</v>
      </c>
      <c r="W13" s="7"/>
      <c r="X13" s="7"/>
      <c r="Y13" s="7"/>
      <c r="Z13" s="4" t="s">
        <v>82</v>
      </c>
      <c r="AA13" s="4" t="s">
        <v>83</v>
      </c>
      <c r="AB13" s="7"/>
    </row>
    <row r="14" spans="1:28" s="8" customFormat="1" ht="204" customHeight="1" x14ac:dyDescent="0.25">
      <c r="A14" s="4" t="s">
        <v>156</v>
      </c>
      <c r="B14" s="4" t="s">
        <v>29</v>
      </c>
      <c r="C14" s="4" t="s">
        <v>30</v>
      </c>
      <c r="D14" s="4" t="s">
        <v>132</v>
      </c>
      <c r="E14" s="4" t="s">
        <v>70</v>
      </c>
      <c r="F14" s="5" t="s">
        <v>133</v>
      </c>
      <c r="G14" s="6" t="s">
        <v>166</v>
      </c>
      <c r="H14" s="7"/>
      <c r="I14" s="5" t="s">
        <v>134</v>
      </c>
      <c r="J14" s="5"/>
      <c r="K14" s="5" t="s">
        <v>185</v>
      </c>
      <c r="L14" s="7"/>
      <c r="M14" s="5" t="str">
        <f t="shared" si="0"/>
        <v xml:space="preserve"> CASH WG CCCM   Food Security       Shelter &amp; NFIs WASH </v>
      </c>
      <c r="N14" s="7"/>
      <c r="O14" s="7" t="s">
        <v>47</v>
      </c>
      <c r="P14" s="4" t="s">
        <v>51</v>
      </c>
      <c r="Q14" s="7"/>
      <c r="R14" s="7"/>
      <c r="S14" s="4" t="s">
        <v>41</v>
      </c>
      <c r="T14" s="7"/>
      <c r="U14" s="7"/>
      <c r="V14" s="7"/>
      <c r="W14" s="7"/>
      <c r="X14" s="7"/>
      <c r="Y14" s="7"/>
      <c r="Z14" s="4" t="s">
        <v>82</v>
      </c>
      <c r="AA14" s="4" t="s">
        <v>83</v>
      </c>
      <c r="AB14" s="7"/>
    </row>
    <row r="15" spans="1:28" s="8" customFormat="1" ht="221.25" customHeight="1" x14ac:dyDescent="0.25">
      <c r="A15" s="4" t="s">
        <v>157</v>
      </c>
      <c r="B15" s="4" t="s">
        <v>29</v>
      </c>
      <c r="C15" s="4" t="s">
        <v>49</v>
      </c>
      <c r="D15" s="4" t="s">
        <v>136</v>
      </c>
      <c r="E15" s="4" t="s">
        <v>70</v>
      </c>
      <c r="F15" s="5" t="s">
        <v>137</v>
      </c>
      <c r="G15" s="6" t="s">
        <v>138</v>
      </c>
      <c r="H15" s="5" t="s">
        <v>139</v>
      </c>
      <c r="I15" s="5" t="s">
        <v>81</v>
      </c>
      <c r="J15" s="5"/>
      <c r="K15" s="5" t="s">
        <v>186</v>
      </c>
      <c r="L15" s="5" t="s">
        <v>140</v>
      </c>
      <c r="M15" s="5" t="str">
        <f t="shared" si="0"/>
        <v xml:space="preserve"> CASH WG CCCM      Livelihood   Protection   </v>
      </c>
      <c r="N15" s="7"/>
      <c r="O15" s="4" t="s">
        <v>47</v>
      </c>
      <c r="P15" s="4" t="s">
        <v>51</v>
      </c>
      <c r="Q15" s="7"/>
      <c r="R15" s="7"/>
      <c r="S15" s="7"/>
      <c r="T15" s="7"/>
      <c r="U15" s="7"/>
      <c r="V15" s="4" t="s">
        <v>60</v>
      </c>
      <c r="W15" s="7"/>
      <c r="X15" s="7"/>
      <c r="Y15" s="4" t="s">
        <v>48</v>
      </c>
      <c r="Z15" s="7"/>
      <c r="AA15" s="7"/>
      <c r="AB15" s="7"/>
    </row>
    <row r="16" spans="1:28" s="8" customFormat="1" ht="225.75" customHeight="1" x14ac:dyDescent="0.25">
      <c r="A16" s="4" t="s">
        <v>135</v>
      </c>
      <c r="B16" s="4" t="s">
        <v>29</v>
      </c>
      <c r="C16" s="4" t="s">
        <v>30</v>
      </c>
      <c r="D16" s="4" t="s">
        <v>141</v>
      </c>
      <c r="E16" s="4" t="s">
        <v>70</v>
      </c>
      <c r="F16" s="5" t="s">
        <v>142</v>
      </c>
      <c r="G16" s="6" t="s">
        <v>143</v>
      </c>
      <c r="H16" s="7"/>
      <c r="I16" s="5" t="s">
        <v>81</v>
      </c>
      <c r="J16" s="5"/>
      <c r="K16" s="5" t="s">
        <v>144</v>
      </c>
      <c r="L16" s="5" t="s">
        <v>140</v>
      </c>
      <c r="M16" s="5" t="str">
        <f t="shared" si="0"/>
        <v xml:space="preserve"> CASH WG CCCM      Livelihood   Protection   </v>
      </c>
      <c r="N16" s="7"/>
      <c r="O16" s="4" t="s">
        <v>47</v>
      </c>
      <c r="P16" s="4" t="s">
        <v>51</v>
      </c>
      <c r="Q16" s="7"/>
      <c r="R16" s="7"/>
      <c r="S16" s="7"/>
      <c r="T16" s="7"/>
      <c r="U16" s="7"/>
      <c r="V16" s="4" t="s">
        <v>60</v>
      </c>
      <c r="W16" s="7"/>
      <c r="X16" s="7"/>
      <c r="Y16" s="4" t="s">
        <v>48</v>
      </c>
      <c r="Z16" s="7"/>
      <c r="AA16" s="7"/>
      <c r="AB16" s="7"/>
    </row>
    <row r="17" spans="1:28" s="8" customFormat="1" ht="215.25" customHeight="1" x14ac:dyDescent="0.25">
      <c r="A17" s="4" t="s">
        <v>158</v>
      </c>
      <c r="B17" s="4" t="s">
        <v>29</v>
      </c>
      <c r="C17" s="4" t="s">
        <v>30</v>
      </c>
      <c r="D17" s="4" t="s">
        <v>145</v>
      </c>
      <c r="E17" s="4" t="s">
        <v>70</v>
      </c>
      <c r="F17" s="5" t="s">
        <v>146</v>
      </c>
      <c r="G17" s="6" t="s">
        <v>167</v>
      </c>
      <c r="H17" s="7"/>
      <c r="I17" s="5" t="s">
        <v>147</v>
      </c>
      <c r="J17" s="5"/>
      <c r="K17" s="5" t="s">
        <v>187</v>
      </c>
      <c r="L17" s="7"/>
      <c r="M17" s="5" t="str">
        <f t="shared" si="0"/>
        <v xml:space="preserve"> CASH WG CCCM   Food Security       Shelter &amp; NFIs WASH </v>
      </c>
      <c r="N17" s="7"/>
      <c r="O17" s="4" t="s">
        <v>47</v>
      </c>
      <c r="P17" s="4" t="s">
        <v>51</v>
      </c>
      <c r="Q17" s="7"/>
      <c r="R17" s="7"/>
      <c r="S17" s="4" t="s">
        <v>41</v>
      </c>
      <c r="T17" s="7"/>
      <c r="U17" s="7"/>
      <c r="V17" s="7"/>
      <c r="W17" s="7"/>
      <c r="X17" s="7"/>
      <c r="Y17" s="7"/>
      <c r="Z17" s="4" t="s">
        <v>82</v>
      </c>
      <c r="AA17" s="4" t="s">
        <v>83</v>
      </c>
      <c r="AB17" s="7"/>
    </row>
    <row r="18" spans="1:28" s="8" customFormat="1" ht="210.75" customHeight="1" x14ac:dyDescent="0.25">
      <c r="A18" s="4" t="s">
        <v>159</v>
      </c>
      <c r="B18" s="4" t="s">
        <v>29</v>
      </c>
      <c r="C18" s="4" t="s">
        <v>62</v>
      </c>
      <c r="D18" s="4" t="s">
        <v>148</v>
      </c>
      <c r="E18" s="4" t="s">
        <v>70</v>
      </c>
      <c r="F18" s="5" t="s">
        <v>149</v>
      </c>
      <c r="G18" s="6" t="s">
        <v>150</v>
      </c>
      <c r="H18" s="7"/>
      <c r="I18" s="5" t="s">
        <v>151</v>
      </c>
      <c r="J18" s="5"/>
      <c r="K18" s="5" t="s">
        <v>188</v>
      </c>
      <c r="L18" s="7"/>
      <c r="M18" s="5" t="str">
        <f t="shared" si="0"/>
        <v xml:space="preserve"> CASH WG CCCM     Health   Nutrition    </v>
      </c>
      <c r="N18" s="7"/>
      <c r="O18" s="4" t="s">
        <v>47</v>
      </c>
      <c r="P18" s="7" t="s">
        <v>51</v>
      </c>
      <c r="Q18" s="7"/>
      <c r="R18" s="7"/>
      <c r="S18" s="7"/>
      <c r="T18" s="7"/>
      <c r="U18" s="4" t="s">
        <v>55</v>
      </c>
      <c r="V18" s="7"/>
      <c r="W18" s="7"/>
      <c r="X18" s="4" t="s">
        <v>39</v>
      </c>
      <c r="Y18" s="7"/>
      <c r="Z18" s="7"/>
      <c r="AA18" s="7"/>
      <c r="AB18" s="7"/>
    </row>
    <row r="19" spans="1:28" s="8" customFormat="1" ht="212.25" customHeight="1" x14ac:dyDescent="0.25">
      <c r="A19" s="4" t="s">
        <v>160</v>
      </c>
      <c r="B19" s="4" t="s">
        <v>29</v>
      </c>
      <c r="C19" s="4" t="s">
        <v>40</v>
      </c>
      <c r="D19" s="4" t="s">
        <v>152</v>
      </c>
      <c r="E19" s="4" t="s">
        <v>32</v>
      </c>
      <c r="F19" s="5" t="s">
        <v>153</v>
      </c>
      <c r="G19" s="6" t="s">
        <v>67</v>
      </c>
      <c r="H19" s="7"/>
      <c r="I19" s="5" t="s">
        <v>154</v>
      </c>
      <c r="J19" s="5"/>
      <c r="K19" s="5" t="s">
        <v>189</v>
      </c>
      <c r="L19" s="5" t="s">
        <v>155</v>
      </c>
      <c r="M19" s="5" t="str">
        <f t="shared" si="0"/>
        <v xml:space="preserve"> CASH WG CCCM Child Protection Education Food Security     Nutrition    </v>
      </c>
      <c r="N19" s="7"/>
      <c r="O19" s="4" t="s">
        <v>47</v>
      </c>
      <c r="P19" s="7" t="s">
        <v>51</v>
      </c>
      <c r="Q19" s="4" t="s">
        <v>52</v>
      </c>
      <c r="R19" s="4" t="s">
        <v>53</v>
      </c>
      <c r="S19" s="4" t="s">
        <v>41</v>
      </c>
      <c r="T19" s="7"/>
      <c r="U19" s="7"/>
      <c r="V19" s="7"/>
      <c r="W19" s="7"/>
      <c r="X19" s="4" t="s">
        <v>39</v>
      </c>
      <c r="Y19" s="7"/>
      <c r="Z19" s="7"/>
      <c r="AA19" s="7"/>
      <c r="AB19" s="7"/>
    </row>
    <row r="20" spans="1:28" s="8" customFormat="1" ht="251.25" customHeight="1" x14ac:dyDescent="0.25">
      <c r="A20" s="4" t="s">
        <v>28</v>
      </c>
      <c r="B20" s="4" t="s">
        <v>29</v>
      </c>
      <c r="C20" s="4" t="s">
        <v>30</v>
      </c>
      <c r="D20" s="4" t="s">
        <v>31</v>
      </c>
      <c r="E20" s="4" t="s">
        <v>32</v>
      </c>
      <c r="F20" s="5" t="s">
        <v>33</v>
      </c>
      <c r="G20" s="6" t="s">
        <v>34</v>
      </c>
      <c r="H20" s="7"/>
      <c r="I20" s="5" t="s">
        <v>35</v>
      </c>
      <c r="J20" s="5"/>
      <c r="K20" s="5" t="s">
        <v>190</v>
      </c>
      <c r="L20" s="5" t="s">
        <v>36</v>
      </c>
      <c r="M20" s="5" t="str">
        <f t="shared" si="0"/>
        <v xml:space="preserve"> CASH WG CCCM   Food Security    Livelihood   Nutrition    </v>
      </c>
      <c r="N20" s="7"/>
      <c r="O20" s="7" t="s">
        <v>47</v>
      </c>
      <c r="P20" s="7" t="s">
        <v>51</v>
      </c>
      <c r="Q20" s="7"/>
      <c r="R20" s="7"/>
      <c r="S20" s="4" t="s">
        <v>37</v>
      </c>
      <c r="T20" s="7"/>
      <c r="U20" s="7"/>
      <c r="V20" s="4" t="s">
        <v>38</v>
      </c>
      <c r="W20" s="7"/>
      <c r="X20" s="4" t="s">
        <v>39</v>
      </c>
      <c r="Y20" s="7"/>
      <c r="Z20" s="7"/>
      <c r="AA20" s="7"/>
      <c r="AB20" s="7"/>
    </row>
    <row r="21" spans="1:28" s="8" customFormat="1" ht="294" customHeight="1" x14ac:dyDescent="0.25">
      <c r="A21" s="4" t="s">
        <v>42</v>
      </c>
      <c r="B21" s="4" t="s">
        <v>29</v>
      </c>
      <c r="C21" s="4" t="s">
        <v>43</v>
      </c>
      <c r="D21" s="4" t="s">
        <v>44</v>
      </c>
      <c r="E21" s="4" t="s">
        <v>32</v>
      </c>
      <c r="F21" s="5" t="s">
        <v>45</v>
      </c>
      <c r="G21" s="6" t="s">
        <v>168</v>
      </c>
      <c r="H21" s="7"/>
      <c r="I21" s="5" t="s">
        <v>35</v>
      </c>
      <c r="J21" s="5"/>
      <c r="K21" s="5" t="s">
        <v>191</v>
      </c>
      <c r="L21" s="5" t="s">
        <v>46</v>
      </c>
      <c r="M21" s="5" t="str">
        <f t="shared" si="0"/>
        <v xml:space="preserve"> CASH WG CCCM   Food Security     Nutrition Protection   </v>
      </c>
      <c r="N21" s="7"/>
      <c r="O21" s="4" t="s">
        <v>47</v>
      </c>
      <c r="P21" s="7" t="s">
        <v>51</v>
      </c>
      <c r="Q21" s="7"/>
      <c r="R21" s="7"/>
      <c r="S21" s="4" t="s">
        <v>41</v>
      </c>
      <c r="T21" s="7"/>
      <c r="U21" s="7"/>
      <c r="V21" s="7"/>
      <c r="W21" s="7"/>
      <c r="X21" s="4" t="s">
        <v>39</v>
      </c>
      <c r="Y21" s="4" t="s">
        <v>48</v>
      </c>
      <c r="Z21" s="7"/>
      <c r="AA21" s="7"/>
      <c r="AB21" s="7"/>
    </row>
    <row r="22" spans="1:28" s="8" customFormat="1" ht="241.5" customHeight="1" x14ac:dyDescent="0.25">
      <c r="A22" s="4" t="s">
        <v>56</v>
      </c>
      <c r="B22" s="4" t="s">
        <v>29</v>
      </c>
      <c r="C22" s="4" t="s">
        <v>49</v>
      </c>
      <c r="D22" s="4" t="s">
        <v>57</v>
      </c>
      <c r="E22" s="4" t="s">
        <v>32</v>
      </c>
      <c r="F22" s="5" t="s">
        <v>58</v>
      </c>
      <c r="G22" s="6" t="s">
        <v>50</v>
      </c>
      <c r="H22" s="7"/>
      <c r="I22" s="5" t="s">
        <v>35</v>
      </c>
      <c r="J22" s="5"/>
      <c r="K22" s="5" t="s">
        <v>192</v>
      </c>
      <c r="L22" s="5" t="s">
        <v>59</v>
      </c>
      <c r="M22" s="5" t="str">
        <f t="shared" si="0"/>
        <v xml:space="preserve"> CASH WG CCCM   Food Security   Livelihood  Nutrition    </v>
      </c>
      <c r="N22" s="7"/>
      <c r="O22" s="4" t="s">
        <v>47</v>
      </c>
      <c r="P22" s="7" t="s">
        <v>51</v>
      </c>
      <c r="Q22" s="7"/>
      <c r="R22" s="7"/>
      <c r="S22" s="4" t="s">
        <v>41</v>
      </c>
      <c r="T22" s="7"/>
      <c r="U22" s="7"/>
      <c r="V22" s="4" t="s">
        <v>60</v>
      </c>
      <c r="W22" s="7"/>
      <c r="X22" s="4" t="s">
        <v>39</v>
      </c>
      <c r="Y22" s="7"/>
      <c r="Z22" s="7"/>
      <c r="AA22" s="7"/>
      <c r="AB22" s="7"/>
    </row>
    <row r="23" spans="1:28" s="8" customFormat="1" ht="240.75" customHeight="1" x14ac:dyDescent="0.25">
      <c r="A23" s="4" t="s">
        <v>61</v>
      </c>
      <c r="B23" s="4" t="s">
        <v>29</v>
      </c>
      <c r="C23" s="4" t="s">
        <v>62</v>
      </c>
      <c r="D23" s="4" t="s">
        <v>63</v>
      </c>
      <c r="E23" s="4" t="s">
        <v>32</v>
      </c>
      <c r="F23" s="5" t="s">
        <v>64</v>
      </c>
      <c r="G23" s="6" t="s">
        <v>65</v>
      </c>
      <c r="H23" s="7"/>
      <c r="I23" s="5" t="s">
        <v>35</v>
      </c>
      <c r="J23" s="5"/>
      <c r="K23" s="5" t="s">
        <v>193</v>
      </c>
      <c r="L23" s="5" t="s">
        <v>66</v>
      </c>
      <c r="M23" s="5" t="str">
        <f t="shared" si="0"/>
        <v xml:space="preserve"> CASH WG CCCM   Food Security     Nutrition    </v>
      </c>
      <c r="N23" s="7"/>
      <c r="O23" s="4" t="s">
        <v>47</v>
      </c>
      <c r="P23" s="4" t="s">
        <v>51</v>
      </c>
      <c r="Q23" s="7"/>
      <c r="R23" s="7"/>
      <c r="S23" s="4" t="s">
        <v>41</v>
      </c>
      <c r="T23" s="7"/>
      <c r="U23" s="7"/>
      <c r="V23" s="7"/>
      <c r="W23" s="7"/>
      <c r="X23" s="4" t="s">
        <v>39</v>
      </c>
      <c r="Y23" s="7"/>
      <c r="Z23" s="7"/>
      <c r="AA23" s="7"/>
      <c r="AB23" s="7"/>
    </row>
    <row r="24" spans="1:28" s="8" customFormat="1" ht="210" customHeight="1" x14ac:dyDescent="0.25">
      <c r="A24" s="4" t="s">
        <v>161</v>
      </c>
      <c r="B24" s="4" t="s">
        <v>29</v>
      </c>
      <c r="C24" s="4" t="s">
        <v>40</v>
      </c>
      <c r="D24" s="4" t="s">
        <v>69</v>
      </c>
      <c r="E24" s="4" t="s">
        <v>70</v>
      </c>
      <c r="F24" s="5" t="s">
        <v>71</v>
      </c>
      <c r="G24" s="6" t="s">
        <v>50</v>
      </c>
      <c r="H24" s="7"/>
      <c r="I24" s="5" t="s">
        <v>72</v>
      </c>
      <c r="J24" s="5"/>
      <c r="K24" s="5" t="s">
        <v>194</v>
      </c>
      <c r="L24" s="5" t="s">
        <v>73</v>
      </c>
      <c r="M24" s="5" t="str">
        <f t="shared" si="0"/>
        <v xml:space="preserve"> CASH WG CCCM Child Protection  Food Security GBV     Protection   </v>
      </c>
      <c r="N24" s="7"/>
      <c r="O24" s="7" t="s">
        <v>47</v>
      </c>
      <c r="P24" s="7" t="s">
        <v>51</v>
      </c>
      <c r="Q24" s="4" t="s">
        <v>52</v>
      </c>
      <c r="R24" s="7"/>
      <c r="S24" s="4" t="s">
        <v>41</v>
      </c>
      <c r="T24" s="4" t="s">
        <v>54</v>
      </c>
      <c r="U24" s="7"/>
      <c r="V24" s="7"/>
      <c r="W24" s="7"/>
      <c r="X24" s="7"/>
      <c r="Y24" s="4" t="s">
        <v>48</v>
      </c>
      <c r="Z24" s="7"/>
      <c r="AA24" s="7"/>
      <c r="AB24" s="7"/>
    </row>
    <row r="25" spans="1:28" s="8" customFormat="1" ht="225" customHeight="1" x14ac:dyDescent="0.25">
      <c r="A25" s="4" t="s">
        <v>68</v>
      </c>
      <c r="B25" s="4" t="s">
        <v>29</v>
      </c>
      <c r="C25" s="4" t="s">
        <v>74</v>
      </c>
      <c r="D25" s="4" t="s">
        <v>75</v>
      </c>
      <c r="E25" s="4" t="s">
        <v>32</v>
      </c>
      <c r="F25" s="5" t="s">
        <v>76</v>
      </c>
      <c r="G25" s="6" t="s">
        <v>169</v>
      </c>
      <c r="H25" s="7"/>
      <c r="I25" s="5" t="s">
        <v>72</v>
      </c>
      <c r="J25" s="5"/>
      <c r="K25" s="5" t="s">
        <v>195</v>
      </c>
      <c r="L25" s="5" t="s">
        <v>73</v>
      </c>
      <c r="M25" s="5" t="str">
        <f t="shared" si="0"/>
        <v xml:space="preserve"> CASH WG CCCM Child Protection  Food Security GBV     Protection   </v>
      </c>
      <c r="N25" s="7"/>
      <c r="O25" s="7" t="s">
        <v>47</v>
      </c>
      <c r="P25" s="7" t="s">
        <v>51</v>
      </c>
      <c r="Q25" s="4" t="s">
        <v>52</v>
      </c>
      <c r="R25" s="7"/>
      <c r="S25" s="4" t="s">
        <v>41</v>
      </c>
      <c r="T25" s="4" t="s">
        <v>54</v>
      </c>
      <c r="U25" s="7"/>
      <c r="V25" s="7"/>
      <c r="W25" s="7"/>
      <c r="X25" s="7"/>
      <c r="Y25" s="4" t="s">
        <v>48</v>
      </c>
      <c r="Z25" s="7"/>
      <c r="AA25" s="7"/>
      <c r="AB25" s="7"/>
    </row>
    <row r="26" spans="1:28" s="8" customFormat="1" ht="299.39999999999998" customHeight="1" x14ac:dyDescent="0.25">
      <c r="A26" s="4" t="s">
        <v>162</v>
      </c>
      <c r="B26" s="4" t="s">
        <v>29</v>
      </c>
      <c r="C26" s="4" t="s">
        <v>30</v>
      </c>
      <c r="D26" s="4" t="s">
        <v>77</v>
      </c>
      <c r="E26" s="4" t="s">
        <v>32</v>
      </c>
      <c r="F26" s="5" t="s">
        <v>78</v>
      </c>
      <c r="G26" s="6" t="s">
        <v>170</v>
      </c>
      <c r="H26" s="7"/>
      <c r="I26" s="5" t="s">
        <v>35</v>
      </c>
      <c r="J26" s="5"/>
      <c r="K26" s="5" t="s">
        <v>196</v>
      </c>
      <c r="L26" s="5" t="s">
        <v>79</v>
      </c>
      <c r="M26" s="5" t="str">
        <f t="shared" si="0"/>
        <v xml:space="preserve"> CASH WG CCCM Child Protection Education Food Security GBV    Nutrition Protection   </v>
      </c>
      <c r="N26" s="7"/>
      <c r="O26" s="7" t="s">
        <v>47</v>
      </c>
      <c r="P26" s="4" t="s">
        <v>51</v>
      </c>
      <c r="Q26" s="4" t="s">
        <v>52</v>
      </c>
      <c r="R26" s="4" t="s">
        <v>53</v>
      </c>
      <c r="S26" s="4" t="s">
        <v>41</v>
      </c>
      <c r="T26" s="4" t="s">
        <v>54</v>
      </c>
      <c r="U26" s="7"/>
      <c r="V26" s="7"/>
      <c r="W26" s="7"/>
      <c r="X26" s="4" t="s">
        <v>39</v>
      </c>
      <c r="Y26" s="4" t="s">
        <v>48</v>
      </c>
      <c r="Z26" s="7"/>
      <c r="AA26" s="7"/>
      <c r="AB26" s="7"/>
    </row>
  </sheetData>
  <autoFilter ref="A1:AB26" xr:uid="{00000000-0009-0000-0000-000000000000}"/>
  <pageMargins left="0.23622047244094491" right="0.23622047244094491" top="0.74803149606299213" bottom="0.74803149606299213" header="0.31496062992125984" footer="0.31496062992125984"/>
  <pageSetup paperSize="8" scale="60" fitToHeight="0" orientation="landscape" horizontalDpi="4294967293" verticalDpi="0" r:id="rId1"/>
  <headerFooter>
    <oddHeader>&amp;LDTM Field Companion - CASH  Key Informants Questions for MS Location Assessment</oddHeader>
    <oddFooter>&amp;R&amp;P/&amp;N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CASH Field Companion</vt:lpstr>
      <vt:lpstr>'CASH Field Companion'!Print_Area</vt:lpstr>
      <vt:lpstr>'CASH Field Companion'!Print_Titles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PAVONE Daunia</dc:creator>
  <cp:lastModifiedBy>daunia</cp:lastModifiedBy>
  <cp:lastPrinted>2019-02-03T19:57:46Z</cp:lastPrinted>
  <dcterms:created xsi:type="dcterms:W3CDTF">2018-12-10T09:49:49Z</dcterms:created>
  <dcterms:modified xsi:type="dcterms:W3CDTF">2019-02-04T11:13:44Z</dcterms:modified>
</cp:coreProperties>
</file>